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19학년도\중\"/>
    </mc:Choice>
  </mc:AlternateContent>
  <bookViews>
    <workbookView xWindow="120" yWindow="120" windowWidth="23715" windowHeight="9795"/>
  </bookViews>
  <sheets>
    <sheet name="방과후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5" i="1" l="1"/>
  <c r="G5" i="1"/>
  <c r="B41" i="1" l="1"/>
  <c r="H6" i="1" s="1"/>
  <c r="H8" i="1" l="1"/>
  <c r="O25" i="1" l="1"/>
  <c r="O26" i="1"/>
  <c r="O27" i="1"/>
  <c r="O28" i="1"/>
  <c r="O29" i="1" l="1"/>
  <c r="D31" i="1" l="1"/>
  <c r="E31" i="1"/>
  <c r="F31" i="1"/>
  <c r="G31" i="1"/>
  <c r="H31" i="1"/>
  <c r="I31" i="1"/>
  <c r="J31" i="1"/>
  <c r="K31" i="1"/>
  <c r="L31" i="1"/>
  <c r="M31" i="1"/>
  <c r="N31" i="1"/>
  <c r="C31" i="1"/>
  <c r="O24" i="1"/>
  <c r="O23" i="1"/>
  <c r="O22" i="1"/>
  <c r="O21" i="1"/>
  <c r="O20" i="1"/>
  <c r="O19" i="1"/>
  <c r="O18" i="1"/>
  <c r="O17" i="1"/>
  <c r="O16" i="1"/>
  <c r="O15" i="1"/>
  <c r="O14" i="1"/>
  <c r="K32" i="1" l="1"/>
  <c r="E32" i="1"/>
  <c r="O30" i="1"/>
  <c r="E8" i="1"/>
  <c r="C8" i="1"/>
  <c r="B8" i="1"/>
  <c r="I7" i="1"/>
  <c r="F7" i="1"/>
  <c r="D41" i="1"/>
  <c r="F6" i="1"/>
  <c r="F5" i="1"/>
  <c r="I5" i="1" l="1"/>
  <c r="J5" i="1" s="1"/>
  <c r="E41" i="1"/>
  <c r="D8" i="1"/>
  <c r="K7" i="1"/>
  <c r="J7" i="1"/>
  <c r="F8" i="1"/>
  <c r="O31" i="1"/>
  <c r="K5" i="1" l="1"/>
  <c r="I6" i="1" l="1"/>
  <c r="G8" i="1"/>
  <c r="J6" i="1" l="1"/>
  <c r="J8" i="1" s="1"/>
  <c r="I8" i="1"/>
  <c r="K6" i="1"/>
  <c r="K8" i="1" s="1"/>
</calcChain>
</file>

<file path=xl/sharedStrings.xml><?xml version="1.0" encoding="utf-8"?>
<sst xmlns="http://schemas.openxmlformats.org/spreadsheetml/2006/main" count="46" uniqueCount="45">
  <si>
    <t>8월</t>
  </si>
  <si>
    <t>9월</t>
  </si>
  <si>
    <t>10월</t>
  </si>
  <si>
    <t>11월</t>
  </si>
  <si>
    <t>12월</t>
  </si>
  <si>
    <t>1월</t>
  </si>
  <si>
    <t>2월</t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</si>
  <si>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</si>
  <si>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</si>
  <si>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</si>
  <si>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</si>
  <si>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</si>
  <si>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</si>
  <si>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</si>
  <si>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</si>
  <si>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</si>
  <si>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</si>
  <si>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강사료</t>
    <phoneticPr fontId="1" type="noConversion"/>
  </si>
  <si>
    <t>운영비</t>
    <phoneticPr fontId="1" type="noConversion"/>
  </si>
  <si>
    <t>합계</t>
    <phoneticPr fontId="1" type="noConversion"/>
  </si>
  <si>
    <t>강사료내역</t>
    <phoneticPr fontId="1" type="noConversion"/>
  </si>
  <si>
    <t>구분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</si>
  <si>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</si>
  <si>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</si>
  <si>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</si>
  <si>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</si>
  <si>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</si>
  <si>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합계</t>
    <phoneticPr fontId="1" type="noConversion"/>
  </si>
  <si>
    <t>학기</t>
    <phoneticPr fontId="1" type="noConversion"/>
  </si>
  <si>
    <t>1학기</t>
    <phoneticPr fontId="1" type="noConversion"/>
  </si>
  <si>
    <t>2학기</t>
    <phoneticPr fontId="1" type="noConversion"/>
  </si>
  <si>
    <t>운영비내역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</si>
  <si>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</si>
  <si>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</si>
  <si>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</si>
  <si>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출석부</t>
    <phoneticPr fontId="1" type="noConversion"/>
  </si>
  <si>
    <t>SMS</t>
    <phoneticPr fontId="1" type="noConversion"/>
  </si>
  <si>
    <t>복사용지</t>
    <phoneticPr fontId="1" type="noConversion"/>
  </si>
  <si>
    <t>소모품</t>
    <phoneticPr fontId="1" type="noConversion"/>
  </si>
  <si>
    <t>구분</t>
    <phoneticPr fontId="1" type="noConversion"/>
  </si>
  <si>
    <t>캠프비</t>
    <phoneticPr fontId="1" type="noConversion"/>
  </si>
  <si>
    <t>강사비</t>
    <phoneticPr fontId="1" type="noConversion"/>
  </si>
  <si>
    <t>간식비</t>
    <phoneticPr fontId="1" type="noConversion"/>
  </si>
  <si>
    <t>2019학년도 Summer ACE Program  Camp 정산</t>
    <phoneticPr fontId="1" type="noConversion"/>
  </si>
  <si>
    <t>(기준일 :2019.9.11)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</si>
</sst>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workbookViewId="0">
      <selection activeCell="H10" sqref="H10:H11"/>
    </sheetView>
  </sheetViews>
  <sheetFormatPr defaultRowHeight="16.5"/>
  <cols>
    <col min="1" max="2" width="12.125" style="1" customWidth="1"/>
    <col min="3" max="3" width="11.375" style="1" bestFit="1" customWidth="1"/>
    <col min="4" max="4" width="10.375" style="1" customWidth="1"/>
    <col min="5" max="6" width="11.75" style="1" customWidth="1"/>
    <col min="7" max="7" width="10.875" style="1" customWidth="1"/>
    <col min="8" max="8" width="10.75" style="1" customWidth="1"/>
    <col min="9" max="9" width="11.625" style="1" customWidth="1"/>
    <col min="10" max="10" width="12.125" style="1" customWidth="1"/>
    <col min="11" max="11" width="10.875" style="1" customWidth="1"/>
    <col min="12" max="12" width="10.5" style="1" customWidth="1"/>
    <col min="13" max="13" width="11" style="1" customWidth="1"/>
    <col min="14" max="14" width="10.875" style="1" customWidth="1"/>
    <col min="15" max="15" width="11.875" style="1" customWidth="1"/>
    <col min="16" max="16384" width="9" style="1"/>
  </cols>
  <sheetData>
    <row r="2" spans="1:15">
      <c r="A2" s="1" t="s">
        <v>43</v>
      </c>
      <c r="K2" s="1" t="s">
        <v>44</v>
      </c>
    </row>
    <row r="3" spans="1:15">
      <c r="A3" s="15" t="s">
        <v>39</v>
      </c>
      <c r="B3" s="15" t="s">
        <v>7</v>
      </c>
      <c r="C3" s="15"/>
      <c r="D3" s="15"/>
      <c r="E3" s="15"/>
      <c r="F3" s="15"/>
      <c r="G3" s="15" t="s">
        <v>8</v>
      </c>
      <c r="H3" s="15"/>
      <c r="I3" s="15"/>
      <c r="J3" s="15" t="s">
        <v>9</v>
      </c>
      <c r="K3" s="15" t="s">
        <v>10</v>
      </c>
      <c r="L3" s="15" t="s">
        <v>11</v>
      </c>
    </row>
    <row r="4" spans="1:15">
      <c r="A4" s="15"/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15"/>
      <c r="K4" s="15"/>
      <c r="L4" s="15"/>
    </row>
    <row r="5" spans="1:15">
      <c r="A5" s="2" t="s">
        <v>40</v>
      </c>
      <c r="B5" s="2">
        <v>1100000</v>
      </c>
      <c r="C5" s="2">
        <v>1100000</v>
      </c>
      <c r="D5" s="2"/>
      <c r="E5" s="2"/>
      <c r="F5" s="2">
        <f>C5+E5</f>
        <v>1100000</v>
      </c>
      <c r="G5" s="2">
        <f>H14</f>
        <v>600000</v>
      </c>
      <c r="H5" s="2">
        <f>H15</f>
        <v>500000</v>
      </c>
      <c r="I5" s="2">
        <f>SUM(G5:H5)</f>
        <v>1100000</v>
      </c>
      <c r="J5" s="2">
        <f>B5-I5</f>
        <v>0</v>
      </c>
      <c r="K5" s="2">
        <f>F5-I5</f>
        <v>0</v>
      </c>
      <c r="L5" s="2"/>
    </row>
    <row r="6" spans="1:15">
      <c r="A6" s="2"/>
      <c r="B6" s="2"/>
      <c r="C6" s="2"/>
      <c r="D6" s="2"/>
      <c r="E6" s="2"/>
      <c r="F6" s="2">
        <f>C6+E6</f>
        <v>0</v>
      </c>
      <c r="G6" s="2"/>
      <c r="H6" s="2">
        <f>B41</f>
        <v>0</v>
      </c>
      <c r="I6" s="2">
        <f>SUM(G6:H6)</f>
        <v>0</v>
      </c>
      <c r="J6" s="2">
        <f>B6-I6</f>
        <v>0</v>
      </c>
      <c r="K6" s="2">
        <f>F6-I6</f>
        <v>0</v>
      </c>
      <c r="L6" s="2"/>
    </row>
    <row r="7" spans="1:15">
      <c r="A7" s="2"/>
      <c r="B7" s="2"/>
      <c r="C7" s="2"/>
      <c r="D7" s="2"/>
      <c r="E7" s="2"/>
      <c r="F7" s="2">
        <f>C7+E7</f>
        <v>0</v>
      </c>
      <c r="G7" s="2"/>
      <c r="H7" s="2"/>
      <c r="I7" s="2">
        <f>SUM(G7:H7)</f>
        <v>0</v>
      </c>
      <c r="J7" s="2">
        <f>B7-I7</f>
        <v>0</v>
      </c>
      <c r="K7" s="2">
        <f>F7-I7</f>
        <v>0</v>
      </c>
      <c r="L7" s="2"/>
    </row>
    <row r="8" spans="1:15">
      <c r="A8" s="2"/>
      <c r="B8" s="2">
        <f t="shared" ref="B8:K8" si="0">SUM(B5:B7)</f>
        <v>1100000</v>
      </c>
      <c r="C8" s="2">
        <f t="shared" si="0"/>
        <v>1100000</v>
      </c>
      <c r="D8" s="2">
        <f t="shared" si="0"/>
        <v>0</v>
      </c>
      <c r="E8" s="2">
        <f t="shared" si="0"/>
        <v>0</v>
      </c>
      <c r="F8" s="2">
        <f t="shared" si="0"/>
        <v>1100000</v>
      </c>
      <c r="G8" s="2">
        <f t="shared" si="0"/>
        <v>600000</v>
      </c>
      <c r="H8" s="2">
        <f>SUM(H5:H7)</f>
        <v>500000</v>
      </c>
      <c r="I8" s="2">
        <f t="shared" si="0"/>
        <v>1100000</v>
      </c>
      <c r="J8" s="2">
        <f t="shared" si="0"/>
        <v>0</v>
      </c>
      <c r="K8" s="2">
        <f t="shared" si="0"/>
        <v>0</v>
      </c>
      <c r="L8" s="2"/>
    </row>
    <row r="12" spans="1:15">
      <c r="A12" s="1" t="s">
        <v>20</v>
      </c>
    </row>
    <row r="13" spans="1:15">
      <c r="A13" s="15" t="s">
        <v>21</v>
      </c>
      <c r="B13" s="15"/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0</v>
      </c>
      <c r="I13" s="3" t="s">
        <v>1</v>
      </c>
      <c r="J13" s="3" t="s">
        <v>2</v>
      </c>
      <c r="K13" s="3" t="s">
        <v>3</v>
      </c>
      <c r="L13" s="3" t="s">
        <v>4</v>
      </c>
      <c r="M13" s="3" t="s">
        <v>5</v>
      </c>
      <c r="N13" s="3" t="s">
        <v>6</v>
      </c>
      <c r="O13" s="3" t="s">
        <v>27</v>
      </c>
    </row>
    <row r="14" spans="1:15">
      <c r="A14" s="5" t="s">
        <v>41</v>
      </c>
      <c r="B14" s="4"/>
      <c r="C14" s="6"/>
      <c r="D14" s="6"/>
      <c r="E14" s="6"/>
      <c r="F14" s="6"/>
      <c r="G14" s="6"/>
      <c r="H14" s="6">
        <v>600000</v>
      </c>
      <c r="I14" s="6"/>
      <c r="J14" s="6"/>
      <c r="K14" s="6"/>
      <c r="L14" s="6"/>
      <c r="M14" s="6"/>
      <c r="N14" s="6"/>
      <c r="O14" s="2">
        <f>SUM(C14:N14)</f>
        <v>600000</v>
      </c>
    </row>
    <row r="15" spans="1:15">
      <c r="A15" s="5" t="s">
        <v>42</v>
      </c>
      <c r="B15" s="4"/>
      <c r="C15" s="6"/>
      <c r="D15" s="6"/>
      <c r="E15" s="6"/>
      <c r="F15" s="6"/>
      <c r="G15" s="6"/>
      <c r="H15" s="6">
        <v>500000</v>
      </c>
      <c r="I15" s="6"/>
      <c r="J15" s="6"/>
      <c r="K15" s="6"/>
      <c r="L15" s="6"/>
      <c r="M15" s="6"/>
      <c r="N15" s="6"/>
      <c r="O15" s="2">
        <f t="shared" ref="O15:O21" si="1">SUM(C15:N15)</f>
        <v>500000</v>
      </c>
    </row>
    <row r="16" spans="1:15">
      <c r="A16" s="5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">
        <f t="shared" si="1"/>
        <v>0</v>
      </c>
    </row>
    <row r="17" spans="1:15">
      <c r="A17" s="5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">
        <f t="shared" si="1"/>
        <v>0</v>
      </c>
    </row>
    <row r="18" spans="1:15">
      <c r="A18" s="5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">
        <f t="shared" si="1"/>
        <v>0</v>
      </c>
    </row>
    <row r="19" spans="1:15">
      <c r="A19" s="5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">
        <f t="shared" si="1"/>
        <v>0</v>
      </c>
    </row>
    <row r="20" spans="1:15">
      <c r="A20" s="5"/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">
        <f t="shared" si="1"/>
        <v>0</v>
      </c>
    </row>
    <row r="21" spans="1:15">
      <c r="A21" s="5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">
        <f t="shared" si="1"/>
        <v>0</v>
      </c>
    </row>
    <row r="22" spans="1:15">
      <c r="A22" s="5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">
        <f>SUM(C22:N22)</f>
        <v>0</v>
      </c>
    </row>
    <row r="23" spans="1:15">
      <c r="A23" s="5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">
        <f t="shared" ref="O23:O28" si="2">SUM(C23:N23)</f>
        <v>0</v>
      </c>
    </row>
    <row r="24" spans="1:15">
      <c r="A24" s="5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>
        <f t="shared" si="2"/>
        <v>0</v>
      </c>
    </row>
    <row r="25" spans="1:15">
      <c r="A25" s="5"/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>
        <f t="shared" si="2"/>
        <v>0</v>
      </c>
    </row>
    <row r="26" spans="1:15">
      <c r="A26" s="5"/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">
        <f t="shared" si="2"/>
        <v>0</v>
      </c>
    </row>
    <row r="27" spans="1:15">
      <c r="A27" s="5"/>
      <c r="B27" s="1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>
        <f t="shared" si="2"/>
        <v>0</v>
      </c>
    </row>
    <row r="28" spans="1:15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>
        <f t="shared" si="2"/>
        <v>0</v>
      </c>
    </row>
    <row r="29" spans="1:15">
      <c r="A29" s="9"/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>
        <f t="shared" ref="O29" si="3">SUM(C29:N29)</f>
        <v>0</v>
      </c>
    </row>
    <row r="30" spans="1:15">
      <c r="A30" s="8"/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>
        <f t="shared" ref="O30:O31" si="4">SUM(C30:N30)</f>
        <v>0</v>
      </c>
    </row>
    <row r="31" spans="1:15">
      <c r="A31" s="15" t="s">
        <v>27</v>
      </c>
      <c r="B31" s="15"/>
      <c r="C31" s="2">
        <f>SUM(C14:C30)</f>
        <v>0</v>
      </c>
      <c r="D31" s="2">
        <f t="shared" ref="D31:N31" si="5">SUM(D14:D30)</f>
        <v>0</v>
      </c>
      <c r="E31" s="2">
        <f t="shared" si="5"/>
        <v>0</v>
      </c>
      <c r="F31" s="2">
        <f t="shared" si="5"/>
        <v>0</v>
      </c>
      <c r="G31" s="2">
        <f t="shared" si="5"/>
        <v>0</v>
      </c>
      <c r="H31" s="2">
        <f t="shared" si="5"/>
        <v>1100000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4"/>
        <v>1100000</v>
      </c>
    </row>
    <row r="32" spans="1:15">
      <c r="A32" s="15" t="s">
        <v>28</v>
      </c>
      <c r="B32" s="15"/>
      <c r="C32" s="15" t="s">
        <v>29</v>
      </c>
      <c r="D32" s="15"/>
      <c r="E32" s="12">
        <f>C31+D31+E31+F31+G31</f>
        <v>0</v>
      </c>
      <c r="F32" s="13"/>
      <c r="G32" s="13"/>
      <c r="H32" s="11"/>
      <c r="I32" s="12" t="s">
        <v>30</v>
      </c>
      <c r="J32" s="14"/>
      <c r="K32" s="12">
        <f>H31+I31+J31+K31+L31+M31+N31</f>
        <v>1100000</v>
      </c>
      <c r="L32" s="13"/>
      <c r="M32" s="13"/>
      <c r="N32" s="14"/>
      <c r="O32" s="2"/>
    </row>
    <row r="34" spans="1:10">
      <c r="A34" s="1" t="s">
        <v>31</v>
      </c>
    </row>
    <row r="35" spans="1:10">
      <c r="A35" s="3" t="s">
        <v>32</v>
      </c>
      <c r="B35" s="3" t="s">
        <v>33</v>
      </c>
      <c r="C35" s="3" t="s">
        <v>34</v>
      </c>
    </row>
    <row r="36" spans="1:10">
      <c r="A36" s="2" t="s">
        <v>35</v>
      </c>
      <c r="B36" s="2"/>
      <c r="C36" s="2"/>
      <c r="F36" s="7"/>
      <c r="G36" s="7"/>
    </row>
    <row r="37" spans="1:10">
      <c r="A37" s="2" t="s">
        <v>36</v>
      </c>
      <c r="B37" s="2"/>
      <c r="C37" s="2"/>
      <c r="F37" s="7"/>
      <c r="G37" s="7"/>
    </row>
    <row r="38" spans="1:10">
      <c r="A38" s="2" t="s">
        <v>37</v>
      </c>
      <c r="B38" s="2"/>
      <c r="C38" s="2"/>
      <c r="F38" s="7"/>
      <c r="G38" s="7"/>
    </row>
    <row r="39" spans="1:10">
      <c r="A39" s="2" t="s">
        <v>38</v>
      </c>
      <c r="B39" s="2"/>
      <c r="C39" s="2"/>
      <c r="F39" s="7"/>
      <c r="G39" s="7"/>
    </row>
    <row r="40" spans="1:10">
      <c r="A40" s="2"/>
      <c r="B40" s="2"/>
      <c r="C40" s="2"/>
      <c r="F40" s="7"/>
      <c r="G40" s="7"/>
      <c r="H40" s="7"/>
      <c r="I40" s="7"/>
      <c r="J40" s="7"/>
    </row>
    <row r="41" spans="1:10">
      <c r="A41" s="2"/>
      <c r="B41" s="2">
        <f>SUM(B36:B40)</f>
        <v>0</v>
      </c>
      <c r="C41" s="2"/>
      <c r="D41" s="1">
        <f>H8</f>
        <v>500000</v>
      </c>
      <c r="E41" s="1">
        <f>B41-D41</f>
        <v>-500000</v>
      </c>
      <c r="H41" s="7"/>
      <c r="I41" s="7"/>
      <c r="J41" s="7"/>
    </row>
    <row r="42" spans="1:10">
      <c r="H42" s="7"/>
      <c r="I42" s="7"/>
      <c r="J42" s="7"/>
    </row>
  </sheetData>
  <mergeCells count="13">
    <mergeCell ref="L3:L4"/>
    <mergeCell ref="A3:A4"/>
    <mergeCell ref="B3:F3"/>
    <mergeCell ref="G3:I3"/>
    <mergeCell ref="J3:J4"/>
    <mergeCell ref="K3:K4"/>
    <mergeCell ref="K32:N32"/>
    <mergeCell ref="A13:B13"/>
    <mergeCell ref="A31:B31"/>
    <mergeCell ref="A32:B32"/>
    <mergeCell ref="C32:D32"/>
    <mergeCell ref="I32:J32"/>
    <mergeCell ref="E32:G32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방과후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2013-02-04T23:41:54Z</cp:lastPrinted>
  <dcterms:created xsi:type="dcterms:W3CDTF">2012-06-21T05:23:55Z</dcterms:created>
  <dcterms:modified xsi:type="dcterms:W3CDTF">2019-09-30T01:57:56Z</dcterms:modified>
</cp:coreProperties>
</file>